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880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33" i="1" l="1"/>
  <c r="F61" i="1"/>
  <c r="F23" i="1"/>
  <c r="F24" i="1" s="1"/>
  <c r="F110" i="1" l="1"/>
</calcChain>
</file>

<file path=xl/sharedStrings.xml><?xml version="1.0" encoding="utf-8"?>
<sst xmlns="http://schemas.openxmlformats.org/spreadsheetml/2006/main" count="277" uniqueCount="159">
  <si>
    <t>2020/10/31</t>
  </si>
  <si>
    <t>Children &amp; Women Services</t>
  </si>
  <si>
    <t>University Hospital of Wales</t>
  </si>
  <si>
    <t>FIRST FLOOR MATERNITY UHW</t>
  </si>
  <si>
    <t>Midwifery Episode</t>
  </si>
  <si>
    <t>Obstetrics</t>
  </si>
  <si>
    <t>GWDIHW WARD - INPATIENT UHW</t>
  </si>
  <si>
    <t>Paediatric Surgery</t>
  </si>
  <si>
    <t>ISLAND WARD UHW</t>
  </si>
  <si>
    <t>Paediatrics</t>
  </si>
  <si>
    <t>JUNGLE WARD UHW</t>
  </si>
  <si>
    <t>MIDWIFERY LED UNIT UHW</t>
  </si>
  <si>
    <t>PAEDIATRIC CRITICAL CARE INTENSIVE CARE UHW</t>
  </si>
  <si>
    <t>PAEDIATRIC CRITICAL CARE UNIT HIGH DEPENDANCY UHW</t>
  </si>
  <si>
    <t>PAEDS CLINICAL DECISIONS UNIT</t>
  </si>
  <si>
    <t>PELICAN WARD UHW</t>
  </si>
  <si>
    <t>Paediatric Cardiology</t>
  </si>
  <si>
    <t>RAINBOW WARD UHW</t>
  </si>
  <si>
    <t>SEAHORSE WARD</t>
  </si>
  <si>
    <t>SPECIAL CARE BABY UNIT</t>
  </si>
  <si>
    <t>T2 - ELECTIVE OBSTETRIC THEATRE / INDUCTION OF LABOUR SUITE</t>
  </si>
  <si>
    <t>TRANSITIONAL CARE UNIT</t>
  </si>
  <si>
    <t>UPPER GROUND FLOOR EAST</t>
  </si>
  <si>
    <t>UPPER GROUND GYNAECOLOGY NORTH</t>
  </si>
  <si>
    <t>Gynaecology</t>
  </si>
  <si>
    <t>WARD C1 GYNAECOLOGY</t>
  </si>
  <si>
    <t>All Wards</t>
  </si>
  <si>
    <t>Medicine Services</t>
  </si>
  <si>
    <t>A1 NORTH</t>
  </si>
  <si>
    <t>General Medicine</t>
  </si>
  <si>
    <t>A7 MEDICAL</t>
  </si>
  <si>
    <t>Gastroenterology</t>
  </si>
  <si>
    <t>B7 THORACIC MEDICINE WARD</t>
  </si>
  <si>
    <t>Thoracic Medicine</t>
  </si>
  <si>
    <t>HEULWEN WARD</t>
  </si>
  <si>
    <t>HIGH CARE RESPIRATORY UNIT</t>
  </si>
  <si>
    <t>MEDICAL DECISIONS WARD</t>
  </si>
  <si>
    <t>OLDER PERSONS SHORT STAY UNIT</t>
  </si>
  <si>
    <t>WARD A4N  GENERAL MEDICINE</t>
  </si>
  <si>
    <t>WARD A5</t>
  </si>
  <si>
    <t>WARD A6 GASTRO</t>
  </si>
  <si>
    <t>WARD C4 STROKE</t>
  </si>
  <si>
    <t>Rehabilitation</t>
  </si>
  <si>
    <t>WARD C5 GENERAL MEDICINE</t>
  </si>
  <si>
    <t>WARD C6</t>
  </si>
  <si>
    <t>Geriatric Medicine</t>
  </si>
  <si>
    <t>Llandough Hospital</t>
  </si>
  <si>
    <t>CYSTIC FIBROSIS UNIT LLANDOUGH</t>
  </si>
  <si>
    <t>EAST 2  WARD LLANDOUGH</t>
  </si>
  <si>
    <t>EAST 3  WARD LLANDOUGH</t>
  </si>
  <si>
    <t>EAST 4 WARD LLANDOUGH</t>
  </si>
  <si>
    <t>EAST 6  WARD LLANDOUGH</t>
  </si>
  <si>
    <t>EAST EIGHT WARD LLANDOUGH</t>
  </si>
  <si>
    <t>EAST SEVEN WARD LLANDOUGH</t>
  </si>
  <si>
    <t>EMERGENCY ASSESSMENT UNIT LLANDOUGH</t>
  </si>
  <si>
    <t>ENHANCED CARE UNIT LLANDOUGH</t>
  </si>
  <si>
    <t>GWENWYN (POISONS) WARD LLANDOUGH</t>
  </si>
  <si>
    <t>STROKE REHABILITATION CENTRE, LLANDOUGH</t>
  </si>
  <si>
    <t>WEST 1 WARD LLANDOUGH</t>
  </si>
  <si>
    <t>WEST 2 WARD LLANDOUGH</t>
  </si>
  <si>
    <t>WEST 6 WARD LLANDOUGH</t>
  </si>
  <si>
    <t>The Barry Hospital</t>
  </si>
  <si>
    <t>MORGANNWG WARD</t>
  </si>
  <si>
    <t>SAM DAVIES WARD BARRY</t>
  </si>
  <si>
    <t>St David's Hospital</t>
  </si>
  <si>
    <t>ELIZABETH WARD, ST DAVID'S</t>
  </si>
  <si>
    <t>LANSDOWNE UNIT WARD ST DAVID'S</t>
  </si>
  <si>
    <t>RHYDLAFAR UNIT WARD ST DAVID'S</t>
  </si>
  <si>
    <t>Specialist Services</t>
  </si>
  <si>
    <t>BONE MARROW TRANSPLANT UNIT</t>
  </si>
  <si>
    <t>Clinical Haematology</t>
  </si>
  <si>
    <t>CARDIFF TRANSPLANT UNIT</t>
  </si>
  <si>
    <t>Nephrology</t>
  </si>
  <si>
    <t>CARDIOTHORACIC ITU</t>
  </si>
  <si>
    <t>Cardiothoracic Surgery</t>
  </si>
  <si>
    <t>CCD C3 TAKEOVER WARD</t>
  </si>
  <si>
    <t>Critical Care Medicine</t>
  </si>
  <si>
    <t>CCD THEATRES UHW</t>
  </si>
  <si>
    <t>CORONARY CARE UNIT/ C3 NORTH</t>
  </si>
  <si>
    <t>Cardiology</t>
  </si>
  <si>
    <t>CRITICAL CARE DIRECTORATE</t>
  </si>
  <si>
    <t>PESU UNIT (A2)</t>
  </si>
  <si>
    <t>General Surgery</t>
  </si>
  <si>
    <t>POST ANAESTHETIC CARE UNIT</t>
  </si>
  <si>
    <t>TEENAGE CANCER TRUST UNIT</t>
  </si>
  <si>
    <t>WARD B1</t>
  </si>
  <si>
    <t>WARD B4 HAEMATOLOGY</t>
  </si>
  <si>
    <t>WARD B4N NEUROSURGERY</t>
  </si>
  <si>
    <t>Neurosurgery</t>
  </si>
  <si>
    <t>WARD B5 NEPHROLOGY</t>
  </si>
  <si>
    <t>WARD C3 NORTH</t>
  </si>
  <si>
    <t>WARD C4 HAEMATOLOGY</t>
  </si>
  <si>
    <t>WARD T4 NEUROSURGERY HIGHCARE WARD</t>
  </si>
  <si>
    <t>Rookwood Hospital</t>
  </si>
  <si>
    <t>WD5 ROOKWOOD</t>
  </si>
  <si>
    <t>Neurology</t>
  </si>
  <si>
    <t>WD6 ROOKWOOD</t>
  </si>
  <si>
    <t>WD7 ROOKWOOD</t>
  </si>
  <si>
    <t>BETHAN WARD T/O</t>
  </si>
  <si>
    <t>CARDIAC INTENSIVE CARE - LLANDOUGH</t>
  </si>
  <si>
    <t>CCD THEATRES LLANDOUGH</t>
  </si>
  <si>
    <t>HIGH DEPENDENCY UNIT LLANDOUGH</t>
  </si>
  <si>
    <t>INTENSIVE CARE UNIT GWEN</t>
  </si>
  <si>
    <t>INTENSIVE CARE UNIT LLANDOUGH</t>
  </si>
  <si>
    <t>WEST 4 CARDIOTHORACIC WARD</t>
  </si>
  <si>
    <t>Surgical Services</t>
  </si>
  <si>
    <t>A4 SOUTH POLYTRAUMA</t>
  </si>
  <si>
    <t>Trauma &amp; Orthopaedics</t>
  </si>
  <si>
    <t>DUTHIE WARD</t>
  </si>
  <si>
    <t>SHORT STAY SURGICAL UNIT</t>
  </si>
  <si>
    <t>Anaesthetics</t>
  </si>
  <si>
    <t>WARD A3 LINK</t>
  </si>
  <si>
    <t>WARD B2 VASCULAR</t>
  </si>
  <si>
    <t>WARD B2N ACUTE SUGERY UNIT</t>
  </si>
  <si>
    <t>WARD B6</t>
  </si>
  <si>
    <t>WARD C7 SURGERY</t>
  </si>
  <si>
    <t>CAVOC WARD 1ST FLOOR LLANDOUGH</t>
  </si>
  <si>
    <t>TRAUMA AMBULATORY CARE UNIT LLAN</t>
  </si>
  <si>
    <t>WEST 3 WARD LLANDOUGH</t>
  </si>
  <si>
    <t>WEST 5 WARD, LLANDOUGH</t>
  </si>
  <si>
    <t>All Specialties</t>
  </si>
  <si>
    <t>Acute Ward Breakdown as of 31/10/2020</t>
  </si>
  <si>
    <t>Bed Complement (Inpatient Beds)</t>
  </si>
  <si>
    <t>Mental Health</t>
  </si>
  <si>
    <t>Whitchurch Hospital</t>
  </si>
  <si>
    <t>PARK ROAD HOUSES</t>
  </si>
  <si>
    <t>MENTAL ILLNESS REHAB</t>
  </si>
  <si>
    <t>ST. BARRUCS</t>
  </si>
  <si>
    <t>OLD AGE PSYCHIATRY</t>
  </si>
  <si>
    <t>Llanfair Unit</t>
  </si>
  <si>
    <t>DAFFODIL WARD</t>
  </si>
  <si>
    <t>MEADOW WARD</t>
  </si>
  <si>
    <t>Phoenix Community</t>
  </si>
  <si>
    <t>WORDSWORTH AVENUE</t>
  </si>
  <si>
    <t>EAST 10</t>
  </si>
  <si>
    <t>EAST 12</t>
  </si>
  <si>
    <t>EAST 14</t>
  </si>
  <si>
    <t>EAST 16</t>
  </si>
  <si>
    <t>EAST 18</t>
  </si>
  <si>
    <t>Hafan Y Coed</t>
  </si>
  <si>
    <t>ALDER 2 WARD</t>
  </si>
  <si>
    <t>ADULT MENTAL ILLNESS</t>
  </si>
  <si>
    <t>ALDER WARD</t>
  </si>
  <si>
    <t>ASH WARD</t>
  </si>
  <si>
    <t>NEUROPSYCHIATRY</t>
  </si>
  <si>
    <t>BEECH WARD</t>
  </si>
  <si>
    <t>CEDAR WARD</t>
  </si>
  <si>
    <t>COVID19 (PINE)</t>
  </si>
  <si>
    <t>ECT SUITE</t>
  </si>
  <si>
    <t>ELM WARD</t>
  </si>
  <si>
    <t>FORENSIC PSYCHIATRY</t>
  </si>
  <si>
    <t>HAZEL WARD</t>
  </si>
  <si>
    <t>MAPLE WARD</t>
  </si>
  <si>
    <t>OAK WARD</t>
  </si>
  <si>
    <t>PINE WARD</t>
  </si>
  <si>
    <t>ALCOHOL &amp; DRUG</t>
  </si>
  <si>
    <t>WILLOW WARD</t>
  </si>
  <si>
    <t>Total</t>
  </si>
  <si>
    <t>Mental Health Ward Breakdown as of 31/10/2020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</si>
</sst>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b/>
      <sz val="11"/>
      <color rgb="FF00000A"/>
      <name val="Calibri"/>
      <family val="2"/>
    </font>
    <font>
      <sz val="8"/>
      <color rgb="FF000000"/>
      <name val="Tahoma"/>
      <family val="2"/>
    </font>
    <font>
      <sz val="11"/>
      <color rgb="FF00000A"/>
      <name val="Calibri"/>
      <family val="2"/>
    </font>
    <font>
      <b/>
      <u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DFDFDF"/>
        <bgColor rgb="FFDFDFDF"/>
      </patternFill>
    </fill>
    <fill>
      <patternFill patternType="solid">
        <fgColor rgb="FFC1D6EA"/>
        <bgColor rgb="FFC1D6EA"/>
      </patternFill>
    </fill>
    <fill>
      <patternFill patternType="solid">
        <fgColor rgb="FFC0D6EC"/>
        <bgColor rgb="FFC0D6EC"/>
      </patternFill>
    </fill>
    <fill>
      <patternFill patternType="solid">
        <fgColor rgb="FFF2F1F1"/>
        <bgColor rgb="FFF2F1F1"/>
      </patternFill>
    </fill>
    <fill>
      <patternFill patternType="solid">
        <fgColor rgb="FFDFDFDF"/>
      </patternFill>
    </fill>
    <fill>
      <patternFill patternType="solid">
        <fgColor rgb="FFBFD2E2"/>
      </patternFill>
    </fill>
  </fills>
  <borders count="22">
    <border>
      <left/>
      <right/>
      <top/>
      <bottom/>
      <diagonal/>
    </border>
    <border>
      <left/>
      <right/>
      <top style="thin">
        <color rgb="FFA2C4E0"/>
      </top>
      <bottom/>
      <diagonal/>
    </border>
    <border>
      <left style="thin">
        <color rgb="FFA2C4E0"/>
      </left>
      <right style="thin">
        <color rgb="FFA2C4E0"/>
      </right>
      <top style="thin">
        <color rgb="FFA2C4E0"/>
      </top>
      <bottom/>
      <diagonal/>
    </border>
    <border>
      <left style="thin">
        <color rgb="FFA2C4E0"/>
      </left>
      <right/>
      <top style="thin">
        <color rgb="FFA2C4E0"/>
      </top>
      <bottom/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/>
      <bottom/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/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/>
      <bottom style="thin">
        <color rgb="FFA2C4E0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/>
      <top/>
      <bottom/>
      <diagonal/>
    </border>
    <border>
      <left/>
      <right style="medium">
        <color rgb="FF93B1CD"/>
      </right>
      <top/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3" borderId="3" xfId="0" applyFont="1" applyFill="1" applyBorder="1"/>
    <xf numFmtId="1" fontId="1" fillId="2" borderId="4" xfId="0" applyNumberFormat="1" applyFont="1" applyFill="1" applyBorder="1" applyAlignment="1">
      <alignment horizontal="right"/>
    </xf>
    <xf numFmtId="0" fontId="4" fillId="4" borderId="5" xfId="0" applyFont="1" applyFill="1" applyBorder="1"/>
    <xf numFmtId="0" fontId="1" fillId="2" borderId="3" xfId="0" applyFont="1" applyFill="1" applyBorder="1"/>
    <xf numFmtId="0" fontId="2" fillId="2" borderId="1" xfId="0" applyFont="1" applyFill="1" applyBorder="1"/>
    <xf numFmtId="0" fontId="2" fillId="5" borderId="1" xfId="0" applyFont="1" applyFill="1" applyBorder="1"/>
    <xf numFmtId="0" fontId="2" fillId="2" borderId="7" xfId="0" applyFont="1" applyFill="1" applyBorder="1"/>
    <xf numFmtId="0" fontId="0" fillId="0" borderId="0" xfId="0" applyAlignment="1">
      <alignment wrapText="1"/>
    </xf>
    <xf numFmtId="0" fontId="1" fillId="2" borderId="6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6" fillId="6" borderId="12" xfId="0" applyFont="1" applyFill="1" applyBorder="1" applyAlignment="1">
      <alignment vertical="top"/>
    </xf>
    <xf numFmtId="0" fontId="7" fillId="7" borderId="12" xfId="0" applyFont="1" applyFill="1" applyBorder="1" applyAlignment="1">
      <alignment vertical="top"/>
    </xf>
    <xf numFmtId="164" fontId="6" fillId="6" borderId="14" xfId="0" applyNumberFormat="1" applyFont="1" applyFill="1" applyBorder="1" applyAlignment="1">
      <alignment horizontal="right" vertical="top"/>
    </xf>
    <xf numFmtId="0" fontId="6" fillId="6" borderId="15" xfId="0" applyFont="1" applyFill="1" applyBorder="1" applyAlignment="1">
      <alignment vertical="top"/>
    </xf>
    <xf numFmtId="14" fontId="0" fillId="0" borderId="0" xfId="0" applyNumberFormat="1"/>
    <xf numFmtId="0" fontId="6" fillId="6" borderId="12" xfId="0" applyFont="1" applyFill="1" applyBorder="1" applyAlignment="1">
      <alignment vertical="top"/>
    </xf>
    <xf numFmtId="0" fontId="0" fillId="6" borderId="17" xfId="0" applyFill="1" applyBorder="1"/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6" borderId="21" xfId="0" applyFill="1" applyBorder="1"/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 vertical="top"/>
    </xf>
    <xf numFmtId="0" fontId="0" fillId="0" borderId="10" xfId="0" applyBorder="1"/>
    <xf numFmtId="0" fontId="0" fillId="0" borderId="11" xfId="0" applyBorder="1"/>
    <xf numFmtId="0" fontId="7" fillId="7" borderId="13" xfId="0" applyFont="1" applyFill="1" applyBorder="1" applyAlignment="1">
      <alignment horizontal="left" vertical="top"/>
    </xf>
    <xf numFmtId="0" fontId="7" fillId="7" borderId="15" xfId="0" applyFont="1" applyFill="1" applyBorder="1" applyAlignment="1">
      <alignment horizontal="left" vertical="top"/>
    </xf>
    <xf numFmtId="0" fontId="7" fillId="7" borderId="12" xfId="0" applyFont="1" applyFill="1" applyBorder="1" applyAlignment="1">
      <alignment vertical="top"/>
    </xf>
    <xf numFmtId="0" fontId="0" fillId="7" borderId="16" xfId="0" applyFill="1" applyBorder="1"/>
    <xf numFmtId="0" fontId="0" fillId="7" borderId="15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0"/>
  <sheetViews>
    <sheetView tabSelected="1" workbookViewId="0">
      <selection activeCell="E23" sqref="E23"/>
    </sheetView>
  </sheetViews>
  <sheetFormatPr defaultRowHeight="15" x14ac:dyDescent="0.25"/>
  <cols>
    <col min="1" max="1" width="3.7109375" customWidth="1"/>
    <col min="2" max="2" width="10.42578125" style="10" customWidth="1"/>
    <col min="3" max="3" width="13" style="10" customWidth="1"/>
    <col min="4" max="4" width="50" bestFit="1" customWidth="1"/>
    <col min="5" max="5" width="17.42578125" bestFit="1" customWidth="1"/>
    <col min="6" max="6" width="10.7109375" bestFit="1" customWidth="1"/>
    <col min="7" max="7" width="6.140625" customWidth="1"/>
    <col min="8" max="8" width="10.7109375" bestFit="1" customWidth="1"/>
    <col min="9" max="9" width="14.7109375" bestFit="1" customWidth="1"/>
    <col min="10" max="10" width="18.140625" bestFit="1" customWidth="1"/>
    <col min="11" max="11" width="20" bestFit="1" customWidth="1"/>
    <col min="12" max="12" width="10.7109375" bestFit="1" customWidth="1"/>
  </cols>
  <sheetData>
    <row r="1" spans="2:12" ht="15" customHeight="1" x14ac:dyDescent="0.25">
      <c r="B1" s="26" t="s">
        <v>121</v>
      </c>
      <c r="C1" s="26"/>
      <c r="D1" s="26"/>
      <c r="E1" s="26"/>
      <c r="F1" s="26"/>
      <c r="H1" s="26" t="s">
        <v>158</v>
      </c>
      <c r="I1" s="26"/>
      <c r="J1" s="26"/>
      <c r="K1" s="26"/>
      <c r="L1" s="26"/>
    </row>
    <row r="2" spans="2:12" ht="15" customHeight="1" thickBot="1" x14ac:dyDescent="0.3">
      <c r="H2" s="19"/>
    </row>
    <row r="3" spans="2:12" ht="15" customHeight="1" thickBot="1" x14ac:dyDescent="0.3">
      <c r="C3" s="12"/>
      <c r="D3" s="1"/>
      <c r="E3" s="1"/>
      <c r="F3" s="2" t="s">
        <v>0</v>
      </c>
      <c r="I3" s="33" t="s">
        <v>122</v>
      </c>
      <c r="J3" s="34"/>
      <c r="K3" s="35"/>
      <c r="L3" s="15" t="s">
        <v>0</v>
      </c>
    </row>
    <row r="4" spans="2:12" ht="15" customHeight="1" thickBot="1" x14ac:dyDescent="0.3">
      <c r="B4" s="27" t="s">
        <v>1</v>
      </c>
      <c r="C4" s="27" t="s">
        <v>2</v>
      </c>
      <c r="D4" s="3" t="s">
        <v>3</v>
      </c>
      <c r="E4" s="3" t="s">
        <v>4</v>
      </c>
      <c r="F4" s="4">
        <v>15</v>
      </c>
      <c r="H4" s="36" t="s">
        <v>123</v>
      </c>
      <c r="I4" s="16" t="s">
        <v>124</v>
      </c>
      <c r="J4" s="16" t="s">
        <v>125</v>
      </c>
      <c r="K4" s="16" t="s">
        <v>126</v>
      </c>
      <c r="L4" s="17">
        <v>14</v>
      </c>
    </row>
    <row r="5" spans="2:12" ht="15" customHeight="1" thickBot="1" x14ac:dyDescent="0.3">
      <c r="B5" s="28"/>
      <c r="C5" s="28"/>
      <c r="D5" s="5"/>
      <c r="E5" s="3" t="s">
        <v>5</v>
      </c>
      <c r="F5" s="4">
        <v>44</v>
      </c>
      <c r="H5" s="37"/>
      <c r="I5" s="16" t="s">
        <v>61</v>
      </c>
      <c r="J5" s="16" t="s">
        <v>127</v>
      </c>
      <c r="K5" s="16" t="s">
        <v>128</v>
      </c>
      <c r="L5" s="17">
        <v>15</v>
      </c>
    </row>
    <row r="6" spans="2:12" ht="15" customHeight="1" thickBot="1" x14ac:dyDescent="0.3">
      <c r="B6" s="28"/>
      <c r="C6" s="28"/>
      <c r="D6" s="3" t="s">
        <v>6</v>
      </c>
      <c r="E6" s="3" t="s">
        <v>7</v>
      </c>
      <c r="F6" s="4">
        <v>37</v>
      </c>
      <c r="H6" s="37"/>
      <c r="I6" s="38" t="s">
        <v>129</v>
      </c>
      <c r="J6" s="16" t="s">
        <v>130</v>
      </c>
      <c r="K6" s="16" t="s">
        <v>128</v>
      </c>
      <c r="L6" s="17">
        <v>14</v>
      </c>
    </row>
    <row r="7" spans="2:12" ht="15" customHeight="1" thickBot="1" x14ac:dyDescent="0.3">
      <c r="B7" s="28"/>
      <c r="C7" s="28"/>
      <c r="D7" s="3" t="s">
        <v>8</v>
      </c>
      <c r="E7" s="3" t="s">
        <v>9</v>
      </c>
      <c r="F7" s="4">
        <v>25</v>
      </c>
      <c r="H7" s="37"/>
      <c r="I7" s="39"/>
      <c r="J7" s="16" t="s">
        <v>131</v>
      </c>
      <c r="K7" s="16" t="s">
        <v>126</v>
      </c>
      <c r="L7" s="17">
        <v>10</v>
      </c>
    </row>
    <row r="8" spans="2:12" ht="15" customHeight="1" thickBot="1" x14ac:dyDescent="0.3">
      <c r="B8" s="28"/>
      <c r="C8" s="28"/>
      <c r="D8" s="3" t="s">
        <v>10</v>
      </c>
      <c r="E8" s="3" t="s">
        <v>9</v>
      </c>
      <c r="F8" s="4">
        <v>15</v>
      </c>
      <c r="H8" s="37"/>
      <c r="I8" s="16" t="s">
        <v>132</v>
      </c>
      <c r="J8" s="16" t="s">
        <v>133</v>
      </c>
      <c r="K8" s="16" t="s">
        <v>126</v>
      </c>
      <c r="L8" s="17">
        <v>8</v>
      </c>
    </row>
    <row r="9" spans="2:12" ht="15" customHeight="1" thickBot="1" x14ac:dyDescent="0.3">
      <c r="B9" s="28"/>
      <c r="C9" s="28"/>
      <c r="D9" s="3" t="s">
        <v>11</v>
      </c>
      <c r="E9" s="3" t="s">
        <v>4</v>
      </c>
      <c r="F9" s="4">
        <v>10</v>
      </c>
      <c r="H9" s="37"/>
      <c r="I9" s="38" t="s">
        <v>46</v>
      </c>
      <c r="J9" s="16" t="s">
        <v>134</v>
      </c>
      <c r="K9" s="16" t="s">
        <v>128</v>
      </c>
      <c r="L9" s="17">
        <v>14</v>
      </c>
    </row>
    <row r="10" spans="2:12" ht="15" customHeight="1" thickBot="1" x14ac:dyDescent="0.3">
      <c r="B10" s="28"/>
      <c r="C10" s="28"/>
      <c r="D10" s="3" t="s">
        <v>12</v>
      </c>
      <c r="E10" s="3" t="s">
        <v>9</v>
      </c>
      <c r="F10" s="4">
        <v>6</v>
      </c>
      <c r="H10" s="37"/>
      <c r="I10" s="40"/>
      <c r="J10" s="16" t="s">
        <v>135</v>
      </c>
      <c r="K10" s="16" t="s">
        <v>128</v>
      </c>
      <c r="L10" s="17">
        <v>14</v>
      </c>
    </row>
    <row r="11" spans="2:12" ht="15" customHeight="1" thickBot="1" x14ac:dyDescent="0.3">
      <c r="B11" s="28"/>
      <c r="C11" s="28"/>
      <c r="D11" s="3" t="s">
        <v>13</v>
      </c>
      <c r="E11" s="3" t="s">
        <v>9</v>
      </c>
      <c r="F11" s="4">
        <v>4</v>
      </c>
      <c r="H11" s="37"/>
      <c r="I11" s="40"/>
      <c r="J11" s="16" t="s">
        <v>136</v>
      </c>
      <c r="K11" s="16" t="s">
        <v>128</v>
      </c>
      <c r="L11" s="17">
        <v>14</v>
      </c>
    </row>
    <row r="12" spans="2:12" ht="15" customHeight="1" thickBot="1" x14ac:dyDescent="0.3">
      <c r="B12" s="28"/>
      <c r="C12" s="28"/>
      <c r="D12" s="3" t="s">
        <v>14</v>
      </c>
      <c r="E12" s="3" t="s">
        <v>9</v>
      </c>
      <c r="F12" s="4">
        <v>4</v>
      </c>
      <c r="H12" s="37"/>
      <c r="I12" s="40"/>
      <c r="J12" s="16" t="s">
        <v>137</v>
      </c>
      <c r="K12" s="16" t="s">
        <v>128</v>
      </c>
      <c r="L12" s="17">
        <v>14</v>
      </c>
    </row>
    <row r="13" spans="2:12" ht="15" customHeight="1" thickBot="1" x14ac:dyDescent="0.3">
      <c r="B13" s="28"/>
      <c r="C13" s="28"/>
      <c r="D13" s="3" t="s">
        <v>15</v>
      </c>
      <c r="E13" s="3" t="s">
        <v>16</v>
      </c>
      <c r="F13" s="4">
        <v>3</v>
      </c>
      <c r="H13" s="37"/>
      <c r="I13" s="39"/>
      <c r="J13" s="16" t="s">
        <v>138</v>
      </c>
      <c r="K13" s="16" t="s">
        <v>128</v>
      </c>
      <c r="L13" s="17">
        <v>14</v>
      </c>
    </row>
    <row r="14" spans="2:12" ht="15" customHeight="1" thickBot="1" x14ac:dyDescent="0.3">
      <c r="B14" s="28"/>
      <c r="C14" s="28"/>
      <c r="D14" s="5"/>
      <c r="E14" s="3" t="s">
        <v>9</v>
      </c>
      <c r="F14" s="4">
        <v>3</v>
      </c>
      <c r="H14" s="37"/>
      <c r="I14" s="38" t="s">
        <v>139</v>
      </c>
      <c r="J14" s="16" t="s">
        <v>140</v>
      </c>
      <c r="K14" s="16" t="s">
        <v>141</v>
      </c>
      <c r="L14" s="17">
        <v>3</v>
      </c>
    </row>
    <row r="15" spans="2:12" ht="15" customHeight="1" thickBot="1" x14ac:dyDescent="0.3">
      <c r="B15" s="28"/>
      <c r="C15" s="28"/>
      <c r="D15" s="3" t="s">
        <v>17</v>
      </c>
      <c r="E15" s="3" t="s">
        <v>9</v>
      </c>
      <c r="F15" s="4">
        <v>10</v>
      </c>
      <c r="H15" s="37"/>
      <c r="I15" s="40"/>
      <c r="J15" s="16" t="s">
        <v>142</v>
      </c>
      <c r="K15" s="16" t="s">
        <v>141</v>
      </c>
      <c r="L15" s="17">
        <v>5</v>
      </c>
    </row>
    <row r="16" spans="2:12" ht="15" customHeight="1" thickBot="1" x14ac:dyDescent="0.3">
      <c r="B16" s="28"/>
      <c r="C16" s="28"/>
      <c r="D16" s="3" t="s">
        <v>18</v>
      </c>
      <c r="E16" s="3" t="s">
        <v>9</v>
      </c>
      <c r="F16" s="4">
        <v>10</v>
      </c>
      <c r="H16" s="37"/>
      <c r="I16" s="40"/>
      <c r="J16" s="16" t="s">
        <v>143</v>
      </c>
      <c r="K16" s="16" t="s">
        <v>144</v>
      </c>
      <c r="L16" s="17">
        <v>11</v>
      </c>
    </row>
    <row r="17" spans="2:12" ht="15" customHeight="1" thickBot="1" x14ac:dyDescent="0.3">
      <c r="B17" s="28"/>
      <c r="C17" s="28"/>
      <c r="D17" s="3" t="s">
        <v>19</v>
      </c>
      <c r="E17" s="3" t="s">
        <v>9</v>
      </c>
      <c r="F17" s="4">
        <v>28</v>
      </c>
      <c r="H17" s="37"/>
      <c r="I17" s="40"/>
      <c r="J17" s="16" t="s">
        <v>145</v>
      </c>
      <c r="K17" s="16" t="s">
        <v>141</v>
      </c>
      <c r="L17" s="17">
        <v>17</v>
      </c>
    </row>
    <row r="18" spans="2:12" ht="15" customHeight="1" thickBot="1" x14ac:dyDescent="0.3">
      <c r="B18" s="28"/>
      <c r="C18" s="28"/>
      <c r="D18" s="3" t="s">
        <v>20</v>
      </c>
      <c r="E18" s="3" t="s">
        <v>5</v>
      </c>
      <c r="F18" s="4">
        <v>15</v>
      </c>
      <c r="H18" s="37"/>
      <c r="I18" s="40"/>
      <c r="J18" s="16" t="s">
        <v>146</v>
      </c>
      <c r="K18" s="16" t="s">
        <v>141</v>
      </c>
      <c r="L18" s="17">
        <v>15</v>
      </c>
    </row>
    <row r="19" spans="2:12" ht="15" customHeight="1" thickBot="1" x14ac:dyDescent="0.3">
      <c r="B19" s="28"/>
      <c r="C19" s="28"/>
      <c r="D19" s="3" t="s">
        <v>21</v>
      </c>
      <c r="E19" s="3" t="s">
        <v>9</v>
      </c>
      <c r="F19" s="4">
        <v>2</v>
      </c>
      <c r="H19" s="37"/>
      <c r="I19" s="40"/>
      <c r="J19" s="16" t="s">
        <v>147</v>
      </c>
      <c r="K19" s="16" t="s">
        <v>141</v>
      </c>
      <c r="L19" s="17">
        <v>11</v>
      </c>
    </row>
    <row r="20" spans="2:12" ht="15" customHeight="1" thickBot="1" x14ac:dyDescent="0.3">
      <c r="B20" s="28"/>
      <c r="C20" s="28"/>
      <c r="D20" s="3" t="s">
        <v>22</v>
      </c>
      <c r="E20" s="3" t="s">
        <v>5</v>
      </c>
      <c r="F20" s="4">
        <v>8</v>
      </c>
      <c r="H20" s="37"/>
      <c r="I20" s="40"/>
      <c r="J20" s="16" t="s">
        <v>148</v>
      </c>
      <c r="K20" s="16" t="s">
        <v>141</v>
      </c>
      <c r="L20" s="17">
        <v>6</v>
      </c>
    </row>
    <row r="21" spans="2:12" ht="15" customHeight="1" thickBot="1" x14ac:dyDescent="0.3">
      <c r="B21" s="28"/>
      <c r="C21" s="28"/>
      <c r="D21" s="3" t="s">
        <v>23</v>
      </c>
      <c r="E21" s="3" t="s">
        <v>24</v>
      </c>
      <c r="F21" s="4">
        <v>7</v>
      </c>
      <c r="H21" s="37"/>
      <c r="I21" s="40"/>
      <c r="J21" s="16" t="s">
        <v>149</v>
      </c>
      <c r="K21" s="16" t="s">
        <v>150</v>
      </c>
      <c r="L21" s="17">
        <v>12</v>
      </c>
    </row>
    <row r="22" spans="2:12" ht="15" customHeight="1" thickBot="1" x14ac:dyDescent="0.3">
      <c r="B22" s="28"/>
      <c r="C22" s="28"/>
      <c r="D22" s="3" t="s">
        <v>25</v>
      </c>
      <c r="E22" s="3" t="s">
        <v>24</v>
      </c>
      <c r="F22" s="4">
        <v>27</v>
      </c>
      <c r="H22" s="37"/>
      <c r="I22" s="40"/>
      <c r="J22" s="16" t="s">
        <v>151</v>
      </c>
      <c r="K22" s="16" t="s">
        <v>126</v>
      </c>
      <c r="L22" s="17">
        <v>10</v>
      </c>
    </row>
    <row r="23" spans="2:12" ht="15" customHeight="1" thickBot="1" x14ac:dyDescent="0.3">
      <c r="B23" s="28"/>
      <c r="C23" s="29"/>
      <c r="D23" s="6" t="s">
        <v>2</v>
      </c>
      <c r="E23" s="7"/>
      <c r="F23" s="4">
        <f>SUM(F4:F22)</f>
        <v>273</v>
      </c>
      <c r="H23" s="37"/>
      <c r="I23" s="40"/>
      <c r="J23" s="16" t="s">
        <v>152</v>
      </c>
      <c r="K23" s="16" t="s">
        <v>150</v>
      </c>
      <c r="L23" s="17">
        <v>13</v>
      </c>
    </row>
    <row r="24" spans="2:12" ht="15" customHeight="1" thickBot="1" x14ac:dyDescent="0.3">
      <c r="B24" s="29"/>
      <c r="C24" s="13" t="s">
        <v>26</v>
      </c>
      <c r="D24" s="8"/>
      <c r="E24" s="8"/>
      <c r="F24" s="4">
        <f>SUM(F23)</f>
        <v>273</v>
      </c>
      <c r="H24" s="37"/>
      <c r="I24" s="40"/>
      <c r="J24" s="16" t="s">
        <v>153</v>
      </c>
      <c r="K24" s="16" t="s">
        <v>141</v>
      </c>
      <c r="L24" s="17">
        <v>17</v>
      </c>
    </row>
    <row r="25" spans="2:12" ht="15" customHeight="1" thickBot="1" x14ac:dyDescent="0.3">
      <c r="B25" s="27" t="s">
        <v>27</v>
      </c>
      <c r="C25" s="27" t="s">
        <v>2</v>
      </c>
      <c r="D25" s="3" t="s">
        <v>28</v>
      </c>
      <c r="E25" s="3" t="s">
        <v>29</v>
      </c>
      <c r="F25" s="4">
        <v>19</v>
      </c>
      <c r="H25" s="37"/>
      <c r="I25" s="40"/>
      <c r="J25" s="16" t="s">
        <v>154</v>
      </c>
      <c r="K25" s="16" t="s">
        <v>155</v>
      </c>
      <c r="L25" s="17">
        <v>12</v>
      </c>
    </row>
    <row r="26" spans="2:12" ht="15" customHeight="1" thickBot="1" x14ac:dyDescent="0.3">
      <c r="B26" s="28"/>
      <c r="C26" s="28"/>
      <c r="D26" s="3" t="s">
        <v>30</v>
      </c>
      <c r="E26" s="3" t="s">
        <v>31</v>
      </c>
      <c r="F26" s="4">
        <v>31</v>
      </c>
      <c r="H26" s="37"/>
      <c r="I26" s="39"/>
      <c r="J26" s="16" t="s">
        <v>156</v>
      </c>
      <c r="K26" s="16" t="s">
        <v>141</v>
      </c>
      <c r="L26" s="17">
        <v>17</v>
      </c>
    </row>
    <row r="27" spans="2:12" ht="15" customHeight="1" thickBot="1" x14ac:dyDescent="0.3">
      <c r="B27" s="28"/>
      <c r="C27" s="28"/>
      <c r="D27" s="3" t="s">
        <v>32</v>
      </c>
      <c r="E27" s="3" t="s">
        <v>33</v>
      </c>
      <c r="F27" s="4">
        <v>32</v>
      </c>
      <c r="I27" s="20" t="s">
        <v>26</v>
      </c>
      <c r="J27" s="21"/>
      <c r="K27" s="15" t="s">
        <v>141</v>
      </c>
      <c r="L27" s="17">
        <v>91</v>
      </c>
    </row>
    <row r="28" spans="2:12" ht="15" customHeight="1" thickBot="1" x14ac:dyDescent="0.3">
      <c r="B28" s="28"/>
      <c r="C28" s="28"/>
      <c r="D28" s="3" t="s">
        <v>34</v>
      </c>
      <c r="E28" s="3" t="s">
        <v>29</v>
      </c>
      <c r="F28" s="4">
        <v>19</v>
      </c>
      <c r="I28" s="22"/>
      <c r="J28" s="23"/>
      <c r="K28" s="15" t="s">
        <v>155</v>
      </c>
      <c r="L28" s="17">
        <v>12</v>
      </c>
    </row>
    <row r="29" spans="2:12" ht="15" customHeight="1" thickBot="1" x14ac:dyDescent="0.3">
      <c r="B29" s="28"/>
      <c r="C29" s="28"/>
      <c r="D29" s="3" t="s">
        <v>35</v>
      </c>
      <c r="E29" s="3" t="s">
        <v>33</v>
      </c>
      <c r="F29" s="4">
        <v>4</v>
      </c>
      <c r="I29" s="22"/>
      <c r="J29" s="23"/>
      <c r="K29" s="15" t="s">
        <v>150</v>
      </c>
      <c r="L29" s="17">
        <v>25</v>
      </c>
    </row>
    <row r="30" spans="2:12" ht="15" customHeight="1" thickBot="1" x14ac:dyDescent="0.3">
      <c r="B30" s="28"/>
      <c r="C30" s="28"/>
      <c r="D30" s="3" t="s">
        <v>36</v>
      </c>
      <c r="E30" s="3" t="s">
        <v>29</v>
      </c>
      <c r="F30" s="4">
        <v>19</v>
      </c>
      <c r="I30" s="22"/>
      <c r="J30" s="23"/>
      <c r="K30" s="15" t="s">
        <v>126</v>
      </c>
      <c r="L30" s="17">
        <v>42</v>
      </c>
    </row>
    <row r="31" spans="2:12" ht="15" customHeight="1" thickBot="1" x14ac:dyDescent="0.3">
      <c r="B31" s="28"/>
      <c r="C31" s="28"/>
      <c r="D31" s="3" t="s">
        <v>37</v>
      </c>
      <c r="E31" s="3" t="s">
        <v>29</v>
      </c>
      <c r="F31" s="4">
        <v>23</v>
      </c>
      <c r="I31" s="22"/>
      <c r="J31" s="23"/>
      <c r="K31" s="15" t="s">
        <v>144</v>
      </c>
      <c r="L31" s="17">
        <v>11</v>
      </c>
    </row>
    <row r="32" spans="2:12" ht="15" customHeight="1" thickBot="1" x14ac:dyDescent="0.3">
      <c r="B32" s="28"/>
      <c r="C32" s="28"/>
      <c r="D32" s="3" t="s">
        <v>38</v>
      </c>
      <c r="E32" s="3" t="s">
        <v>29</v>
      </c>
      <c r="F32" s="4">
        <v>13</v>
      </c>
      <c r="I32" s="24"/>
      <c r="J32" s="25"/>
      <c r="K32" s="15" t="s">
        <v>128</v>
      </c>
      <c r="L32" s="17">
        <v>99</v>
      </c>
    </row>
    <row r="33" spans="2:12" ht="15" customHeight="1" thickBot="1" x14ac:dyDescent="0.3">
      <c r="B33" s="28"/>
      <c r="C33" s="28"/>
      <c r="D33" s="3" t="s">
        <v>39</v>
      </c>
      <c r="E33" s="3" t="s">
        <v>29</v>
      </c>
      <c r="F33" s="4">
        <v>38</v>
      </c>
      <c r="K33" s="18" t="s">
        <v>157</v>
      </c>
      <c r="L33" s="17">
        <f>SUM(L27:L32)</f>
        <v>280</v>
      </c>
    </row>
    <row r="34" spans="2:12" ht="15" customHeight="1" x14ac:dyDescent="0.25">
      <c r="B34" s="28"/>
      <c r="C34" s="28"/>
      <c r="D34" s="3" t="s">
        <v>40</v>
      </c>
      <c r="E34" s="3" t="s">
        <v>31</v>
      </c>
      <c r="F34" s="4">
        <v>38</v>
      </c>
    </row>
    <row r="35" spans="2:12" ht="15" customHeight="1" x14ac:dyDescent="0.25">
      <c r="B35" s="28"/>
      <c r="C35" s="28"/>
      <c r="D35" s="3" t="s">
        <v>41</v>
      </c>
      <c r="E35" s="3" t="s">
        <v>42</v>
      </c>
      <c r="F35" s="4">
        <v>14</v>
      </c>
    </row>
    <row r="36" spans="2:12" ht="15" customHeight="1" x14ac:dyDescent="0.25">
      <c r="B36" s="28"/>
      <c r="C36" s="28"/>
      <c r="D36" s="3" t="s">
        <v>43</v>
      </c>
      <c r="E36" s="3" t="s">
        <v>29</v>
      </c>
      <c r="F36" s="4">
        <v>37</v>
      </c>
    </row>
    <row r="37" spans="2:12" ht="15" customHeight="1" x14ac:dyDescent="0.25">
      <c r="B37" s="28"/>
      <c r="C37" s="28"/>
      <c r="D37" s="3" t="s">
        <v>44</v>
      </c>
      <c r="E37" s="3" t="s">
        <v>45</v>
      </c>
      <c r="F37" s="4">
        <v>38</v>
      </c>
    </row>
    <row r="38" spans="2:12" ht="15" customHeight="1" x14ac:dyDescent="0.25">
      <c r="B38" s="28"/>
      <c r="C38" s="29"/>
      <c r="D38" s="6" t="s">
        <v>2</v>
      </c>
      <c r="E38" s="7"/>
      <c r="F38" s="4">
        <v>325</v>
      </c>
    </row>
    <row r="39" spans="2:12" ht="15" customHeight="1" x14ac:dyDescent="0.25">
      <c r="B39" s="28"/>
      <c r="C39" s="27" t="s">
        <v>46</v>
      </c>
      <c r="D39" s="3" t="s">
        <v>47</v>
      </c>
      <c r="E39" s="3" t="s">
        <v>33</v>
      </c>
      <c r="F39" s="4">
        <v>7</v>
      </c>
    </row>
    <row r="40" spans="2:12" ht="15" customHeight="1" x14ac:dyDescent="0.25">
      <c r="B40" s="28"/>
      <c r="C40" s="28"/>
      <c r="D40" s="3" t="s">
        <v>48</v>
      </c>
      <c r="E40" s="3" t="s">
        <v>29</v>
      </c>
      <c r="F40" s="4">
        <v>33</v>
      </c>
    </row>
    <row r="41" spans="2:12" ht="15" customHeight="1" x14ac:dyDescent="0.25">
      <c r="B41" s="28"/>
      <c r="C41" s="28"/>
      <c r="D41" s="3" t="s">
        <v>49</v>
      </c>
      <c r="E41" s="3" t="s">
        <v>29</v>
      </c>
      <c r="F41" s="4">
        <v>13</v>
      </c>
    </row>
    <row r="42" spans="2:12" ht="15" customHeight="1" x14ac:dyDescent="0.25">
      <c r="B42" s="28"/>
      <c r="C42" s="28"/>
      <c r="D42" s="3" t="s">
        <v>50</v>
      </c>
      <c r="E42" s="3" t="s">
        <v>29</v>
      </c>
      <c r="F42" s="4">
        <v>30</v>
      </c>
    </row>
    <row r="43" spans="2:12" ht="15" customHeight="1" x14ac:dyDescent="0.25">
      <c r="B43" s="28"/>
      <c r="C43" s="28"/>
      <c r="D43" s="3" t="s">
        <v>51</v>
      </c>
      <c r="E43" s="3" t="s">
        <v>45</v>
      </c>
      <c r="F43" s="4">
        <v>30</v>
      </c>
    </row>
    <row r="44" spans="2:12" ht="15" customHeight="1" x14ac:dyDescent="0.25">
      <c r="B44" s="28"/>
      <c r="C44" s="28"/>
      <c r="D44" s="3" t="s">
        <v>52</v>
      </c>
      <c r="E44" s="3" t="s">
        <v>45</v>
      </c>
      <c r="F44" s="4">
        <v>30</v>
      </c>
    </row>
    <row r="45" spans="2:12" ht="15" customHeight="1" x14ac:dyDescent="0.25">
      <c r="B45" s="28"/>
      <c r="C45" s="28"/>
      <c r="D45" s="3" t="s">
        <v>53</v>
      </c>
      <c r="E45" s="3" t="s">
        <v>45</v>
      </c>
      <c r="F45" s="4">
        <v>29</v>
      </c>
    </row>
    <row r="46" spans="2:12" ht="15" customHeight="1" x14ac:dyDescent="0.25">
      <c r="B46" s="28"/>
      <c r="C46" s="28"/>
      <c r="D46" s="3" t="s">
        <v>54</v>
      </c>
      <c r="E46" s="3" t="s">
        <v>29</v>
      </c>
      <c r="F46" s="4">
        <v>31</v>
      </c>
    </row>
    <row r="47" spans="2:12" ht="15" customHeight="1" x14ac:dyDescent="0.25">
      <c r="B47" s="28"/>
      <c r="C47" s="28"/>
      <c r="D47" s="3" t="s">
        <v>55</v>
      </c>
      <c r="E47" s="3" t="s">
        <v>29</v>
      </c>
      <c r="F47" s="4">
        <v>14</v>
      </c>
    </row>
    <row r="48" spans="2:12" ht="15" customHeight="1" x14ac:dyDescent="0.25">
      <c r="B48" s="28"/>
      <c r="C48" s="28"/>
      <c r="D48" s="3" t="s">
        <v>56</v>
      </c>
      <c r="E48" s="3" t="s">
        <v>29</v>
      </c>
      <c r="F48" s="4">
        <v>8</v>
      </c>
    </row>
    <row r="49" spans="2:6" ht="15" customHeight="1" x14ac:dyDescent="0.25">
      <c r="B49" s="28"/>
      <c r="C49" s="28"/>
      <c r="D49" s="3" t="s">
        <v>57</v>
      </c>
      <c r="E49" s="3" t="s">
        <v>42</v>
      </c>
      <c r="F49" s="4">
        <v>33</v>
      </c>
    </row>
    <row r="50" spans="2:6" ht="15" customHeight="1" x14ac:dyDescent="0.25">
      <c r="B50" s="28"/>
      <c r="C50" s="28"/>
      <c r="D50" s="3" t="s">
        <v>58</v>
      </c>
      <c r="E50" s="3" t="s">
        <v>29</v>
      </c>
      <c r="F50" s="4">
        <v>26</v>
      </c>
    </row>
    <row r="51" spans="2:6" ht="15" customHeight="1" x14ac:dyDescent="0.25">
      <c r="B51" s="28"/>
      <c r="C51" s="28"/>
      <c r="D51" s="3" t="s">
        <v>59</v>
      </c>
      <c r="E51" s="3" t="s">
        <v>42</v>
      </c>
      <c r="F51" s="4">
        <v>24</v>
      </c>
    </row>
    <row r="52" spans="2:6" ht="15" customHeight="1" x14ac:dyDescent="0.25">
      <c r="B52" s="28"/>
      <c r="C52" s="28"/>
      <c r="D52" s="3" t="s">
        <v>60</v>
      </c>
      <c r="E52" s="3" t="s">
        <v>33</v>
      </c>
      <c r="F52" s="4">
        <v>28</v>
      </c>
    </row>
    <row r="53" spans="2:6" ht="15" customHeight="1" x14ac:dyDescent="0.25">
      <c r="B53" s="28"/>
      <c r="C53" s="29"/>
      <c r="D53" s="6" t="s">
        <v>46</v>
      </c>
      <c r="E53" s="7"/>
      <c r="F53" s="4">
        <v>336</v>
      </c>
    </row>
    <row r="54" spans="2:6" ht="15" customHeight="1" x14ac:dyDescent="0.25">
      <c r="B54" s="28"/>
      <c r="C54" s="27" t="s">
        <v>61</v>
      </c>
      <c r="D54" s="3" t="s">
        <v>62</v>
      </c>
      <c r="E54" s="3" t="s">
        <v>42</v>
      </c>
      <c r="F54" s="4">
        <v>23</v>
      </c>
    </row>
    <row r="55" spans="2:6" ht="15" customHeight="1" x14ac:dyDescent="0.25">
      <c r="B55" s="28"/>
      <c r="C55" s="28"/>
      <c r="D55" s="3" t="s">
        <v>63</v>
      </c>
      <c r="E55" s="3" t="s">
        <v>42</v>
      </c>
      <c r="F55" s="4">
        <v>23</v>
      </c>
    </row>
    <row r="56" spans="2:6" ht="15" customHeight="1" x14ac:dyDescent="0.25">
      <c r="B56" s="28"/>
      <c r="C56" s="29"/>
      <c r="D56" s="6" t="s">
        <v>61</v>
      </c>
      <c r="E56" s="7"/>
      <c r="F56" s="4">
        <v>46</v>
      </c>
    </row>
    <row r="57" spans="2:6" ht="15" customHeight="1" x14ac:dyDescent="0.25">
      <c r="B57" s="28"/>
      <c r="C57" s="27" t="s">
        <v>64</v>
      </c>
      <c r="D57" s="3" t="s">
        <v>65</v>
      </c>
      <c r="E57" s="3" t="s">
        <v>42</v>
      </c>
      <c r="F57" s="4">
        <v>24</v>
      </c>
    </row>
    <row r="58" spans="2:6" ht="15" customHeight="1" x14ac:dyDescent="0.25">
      <c r="B58" s="28"/>
      <c r="C58" s="28"/>
      <c r="D58" s="3" t="s">
        <v>66</v>
      </c>
      <c r="E58" s="3" t="s">
        <v>42</v>
      </c>
      <c r="F58" s="4">
        <v>24</v>
      </c>
    </row>
    <row r="59" spans="2:6" ht="15" customHeight="1" x14ac:dyDescent="0.25">
      <c r="B59" s="28"/>
      <c r="C59" s="28"/>
      <c r="D59" s="3" t="s">
        <v>67</v>
      </c>
      <c r="E59" s="3" t="s">
        <v>42</v>
      </c>
      <c r="F59" s="4">
        <v>24</v>
      </c>
    </row>
    <row r="60" spans="2:6" ht="15" customHeight="1" x14ac:dyDescent="0.25">
      <c r="B60" s="28"/>
      <c r="C60" s="29"/>
      <c r="D60" s="6" t="s">
        <v>64</v>
      </c>
      <c r="E60" s="7"/>
      <c r="F60" s="4">
        <v>72</v>
      </c>
    </row>
    <row r="61" spans="2:6" ht="15" customHeight="1" x14ac:dyDescent="0.25">
      <c r="B61" s="29"/>
      <c r="C61" s="13" t="s">
        <v>26</v>
      </c>
      <c r="D61" s="8"/>
      <c r="E61" s="8"/>
      <c r="F61" s="4">
        <f>SUM(F60+F56+F53+F38)</f>
        <v>779</v>
      </c>
    </row>
    <row r="62" spans="2:6" ht="15" customHeight="1" x14ac:dyDescent="0.25">
      <c r="B62" s="30" t="s">
        <v>68</v>
      </c>
      <c r="C62" s="27" t="s">
        <v>2</v>
      </c>
      <c r="D62" s="3" t="s">
        <v>69</v>
      </c>
      <c r="E62" s="3" t="s">
        <v>70</v>
      </c>
      <c r="F62" s="4">
        <v>10</v>
      </c>
    </row>
    <row r="63" spans="2:6" ht="15" customHeight="1" x14ac:dyDescent="0.25">
      <c r="B63" s="31"/>
      <c r="C63" s="28"/>
      <c r="D63" s="3" t="s">
        <v>71</v>
      </c>
      <c r="E63" s="3" t="s">
        <v>72</v>
      </c>
      <c r="F63" s="4">
        <v>20</v>
      </c>
    </row>
    <row r="64" spans="2:6" ht="15" customHeight="1" x14ac:dyDescent="0.25">
      <c r="B64" s="31"/>
      <c r="C64" s="28"/>
      <c r="D64" s="3" t="s">
        <v>73</v>
      </c>
      <c r="E64" s="3" t="s">
        <v>74</v>
      </c>
      <c r="F64" s="4">
        <v>10</v>
      </c>
    </row>
    <row r="65" spans="2:6" ht="15" customHeight="1" x14ac:dyDescent="0.25">
      <c r="B65" s="31"/>
      <c r="C65" s="28"/>
      <c r="D65" s="3" t="s">
        <v>75</v>
      </c>
      <c r="E65" s="3" t="s">
        <v>76</v>
      </c>
      <c r="F65" s="4">
        <v>8</v>
      </c>
    </row>
    <row r="66" spans="2:6" ht="15" customHeight="1" x14ac:dyDescent="0.25">
      <c r="B66" s="31"/>
      <c r="C66" s="28"/>
      <c r="D66" s="3" t="s">
        <v>77</v>
      </c>
      <c r="E66" s="3" t="s">
        <v>76</v>
      </c>
      <c r="F66" s="4">
        <v>30</v>
      </c>
    </row>
    <row r="67" spans="2:6" ht="15" customHeight="1" x14ac:dyDescent="0.25">
      <c r="B67" s="31"/>
      <c r="C67" s="28"/>
      <c r="D67" s="3" t="s">
        <v>78</v>
      </c>
      <c r="E67" s="3" t="s">
        <v>79</v>
      </c>
      <c r="F67" s="4">
        <v>8</v>
      </c>
    </row>
    <row r="68" spans="2:6" ht="15" customHeight="1" x14ac:dyDescent="0.25">
      <c r="B68" s="31"/>
      <c r="C68" s="28"/>
      <c r="D68" s="3" t="s">
        <v>80</v>
      </c>
      <c r="E68" s="3" t="s">
        <v>76</v>
      </c>
      <c r="F68" s="4">
        <v>38</v>
      </c>
    </row>
    <row r="69" spans="2:6" ht="15" customHeight="1" x14ac:dyDescent="0.25">
      <c r="B69" s="31"/>
      <c r="C69" s="28"/>
      <c r="D69" s="3" t="s">
        <v>34</v>
      </c>
      <c r="E69" s="3" t="s">
        <v>70</v>
      </c>
      <c r="F69" s="4">
        <v>8</v>
      </c>
    </row>
    <row r="70" spans="2:6" ht="15" customHeight="1" x14ac:dyDescent="0.25">
      <c r="B70" s="31"/>
      <c r="C70" s="28"/>
      <c r="D70" s="3" t="s">
        <v>81</v>
      </c>
      <c r="E70" s="3" t="s">
        <v>82</v>
      </c>
      <c r="F70" s="4">
        <v>18</v>
      </c>
    </row>
    <row r="71" spans="2:6" ht="15" customHeight="1" x14ac:dyDescent="0.25">
      <c r="B71" s="31"/>
      <c r="C71" s="28"/>
      <c r="D71" s="3" t="s">
        <v>83</v>
      </c>
      <c r="E71" s="3" t="s">
        <v>76</v>
      </c>
      <c r="F71" s="4">
        <v>6</v>
      </c>
    </row>
    <row r="72" spans="2:6" ht="15" customHeight="1" x14ac:dyDescent="0.25">
      <c r="B72" s="31"/>
      <c r="C72" s="28"/>
      <c r="D72" s="3" t="s">
        <v>84</v>
      </c>
      <c r="E72" s="3" t="s">
        <v>70</v>
      </c>
      <c r="F72" s="4">
        <v>8</v>
      </c>
    </row>
    <row r="73" spans="2:6" ht="15" customHeight="1" x14ac:dyDescent="0.25">
      <c r="B73" s="31"/>
      <c r="C73" s="28"/>
      <c r="D73" s="3" t="s">
        <v>85</v>
      </c>
      <c r="E73" s="3" t="s">
        <v>79</v>
      </c>
      <c r="F73" s="4">
        <v>34</v>
      </c>
    </row>
    <row r="74" spans="2:6" ht="15" customHeight="1" x14ac:dyDescent="0.25">
      <c r="B74" s="31"/>
      <c r="C74" s="28"/>
      <c r="D74" s="3" t="s">
        <v>86</v>
      </c>
      <c r="E74" s="3" t="s">
        <v>70</v>
      </c>
      <c r="F74" s="4">
        <v>23</v>
      </c>
    </row>
    <row r="75" spans="2:6" ht="15" customHeight="1" x14ac:dyDescent="0.25">
      <c r="B75" s="31"/>
      <c r="C75" s="28"/>
      <c r="D75" s="3" t="s">
        <v>87</v>
      </c>
      <c r="E75" s="3" t="s">
        <v>88</v>
      </c>
      <c r="F75" s="4">
        <v>29</v>
      </c>
    </row>
    <row r="76" spans="2:6" ht="15" customHeight="1" x14ac:dyDescent="0.25">
      <c r="B76" s="31"/>
      <c r="C76" s="28"/>
      <c r="D76" s="3" t="s">
        <v>89</v>
      </c>
      <c r="E76" s="3" t="s">
        <v>72</v>
      </c>
      <c r="F76" s="4">
        <v>30</v>
      </c>
    </row>
    <row r="77" spans="2:6" ht="15" customHeight="1" x14ac:dyDescent="0.25">
      <c r="B77" s="31"/>
      <c r="C77" s="28"/>
      <c r="D77" s="3" t="s">
        <v>90</v>
      </c>
      <c r="E77" s="3" t="s">
        <v>76</v>
      </c>
      <c r="F77" s="4">
        <v>6</v>
      </c>
    </row>
    <row r="78" spans="2:6" ht="15" customHeight="1" x14ac:dyDescent="0.25">
      <c r="B78" s="31"/>
      <c r="C78" s="28"/>
      <c r="D78" s="3" t="s">
        <v>91</v>
      </c>
      <c r="E78" s="3" t="s">
        <v>70</v>
      </c>
      <c r="F78" s="4">
        <v>4</v>
      </c>
    </row>
    <row r="79" spans="2:6" ht="15" customHeight="1" x14ac:dyDescent="0.25">
      <c r="B79" s="31"/>
      <c r="C79" s="28"/>
      <c r="D79" s="3" t="s">
        <v>92</v>
      </c>
      <c r="E79" s="3" t="s">
        <v>88</v>
      </c>
      <c r="F79" s="4">
        <v>18</v>
      </c>
    </row>
    <row r="80" spans="2:6" ht="15" customHeight="1" x14ac:dyDescent="0.25">
      <c r="B80" s="31"/>
      <c r="C80" s="29"/>
      <c r="D80" s="6" t="s">
        <v>2</v>
      </c>
      <c r="E80" s="7"/>
      <c r="F80" s="4">
        <v>308</v>
      </c>
    </row>
    <row r="81" spans="2:6" ht="15" customHeight="1" x14ac:dyDescent="0.25">
      <c r="B81" s="31"/>
      <c r="C81" s="27" t="s">
        <v>93</v>
      </c>
      <c r="D81" s="3" t="s">
        <v>94</v>
      </c>
      <c r="E81" s="3" t="s">
        <v>95</v>
      </c>
      <c r="F81" s="4">
        <v>26</v>
      </c>
    </row>
    <row r="82" spans="2:6" ht="15" customHeight="1" x14ac:dyDescent="0.25">
      <c r="B82" s="31"/>
      <c r="C82" s="28"/>
      <c r="D82" s="3" t="s">
        <v>96</v>
      </c>
      <c r="E82" s="3" t="s">
        <v>95</v>
      </c>
      <c r="F82" s="4">
        <v>6</v>
      </c>
    </row>
    <row r="83" spans="2:6" ht="15" customHeight="1" x14ac:dyDescent="0.25">
      <c r="B83" s="31"/>
      <c r="C83" s="28"/>
      <c r="D83" s="3" t="s">
        <v>97</v>
      </c>
      <c r="E83" s="3" t="s">
        <v>95</v>
      </c>
      <c r="F83" s="4">
        <v>22</v>
      </c>
    </row>
    <row r="84" spans="2:6" ht="15" customHeight="1" x14ac:dyDescent="0.25">
      <c r="B84" s="31"/>
      <c r="C84" s="29"/>
      <c r="D84" s="6" t="s">
        <v>93</v>
      </c>
      <c r="E84" s="7"/>
      <c r="F84" s="4">
        <v>54</v>
      </c>
    </row>
    <row r="85" spans="2:6" ht="15" customHeight="1" x14ac:dyDescent="0.25">
      <c r="B85" s="31"/>
      <c r="C85" s="27" t="s">
        <v>46</v>
      </c>
      <c r="D85" s="3" t="s">
        <v>98</v>
      </c>
      <c r="E85" s="3" t="s">
        <v>79</v>
      </c>
      <c r="F85" s="4">
        <v>6</v>
      </c>
    </row>
    <row r="86" spans="2:6" ht="15" customHeight="1" x14ac:dyDescent="0.25">
      <c r="B86" s="31"/>
      <c r="C86" s="28"/>
      <c r="D86" s="3" t="s">
        <v>99</v>
      </c>
      <c r="E86" s="3" t="s">
        <v>76</v>
      </c>
      <c r="F86" s="4">
        <v>7</v>
      </c>
    </row>
    <row r="87" spans="2:6" ht="15" customHeight="1" x14ac:dyDescent="0.25">
      <c r="B87" s="31"/>
      <c r="C87" s="28"/>
      <c r="D87" s="3" t="s">
        <v>100</v>
      </c>
      <c r="E87" s="3" t="s">
        <v>76</v>
      </c>
      <c r="F87" s="4">
        <v>33</v>
      </c>
    </row>
    <row r="88" spans="2:6" ht="15" customHeight="1" x14ac:dyDescent="0.25">
      <c r="B88" s="31"/>
      <c r="C88" s="28"/>
      <c r="D88" s="3" t="s">
        <v>101</v>
      </c>
      <c r="E88" s="3" t="s">
        <v>76</v>
      </c>
      <c r="F88" s="4">
        <v>4</v>
      </c>
    </row>
    <row r="89" spans="2:6" ht="15" customHeight="1" x14ac:dyDescent="0.25">
      <c r="B89" s="31"/>
      <c r="C89" s="28"/>
      <c r="D89" s="3" t="s">
        <v>102</v>
      </c>
      <c r="E89" s="3" t="s">
        <v>76</v>
      </c>
      <c r="F89" s="4">
        <v>8</v>
      </c>
    </row>
    <row r="90" spans="2:6" ht="15" customHeight="1" x14ac:dyDescent="0.25">
      <c r="B90" s="31"/>
      <c r="C90" s="28"/>
      <c r="D90" s="3" t="s">
        <v>103</v>
      </c>
      <c r="E90" s="3" t="s">
        <v>76</v>
      </c>
      <c r="F90" s="4">
        <v>6</v>
      </c>
    </row>
    <row r="91" spans="2:6" ht="15" customHeight="1" x14ac:dyDescent="0.25">
      <c r="B91" s="31"/>
      <c r="C91" s="28"/>
      <c r="D91" s="3" t="s">
        <v>104</v>
      </c>
      <c r="E91" s="3" t="s">
        <v>74</v>
      </c>
      <c r="F91" s="4">
        <v>21</v>
      </c>
    </row>
    <row r="92" spans="2:6" ht="15" customHeight="1" x14ac:dyDescent="0.25">
      <c r="B92" s="31"/>
      <c r="C92" s="29"/>
      <c r="D92" s="6" t="s">
        <v>46</v>
      </c>
      <c r="E92" s="7"/>
      <c r="F92" s="4">
        <v>85</v>
      </c>
    </row>
    <row r="93" spans="2:6" ht="15" customHeight="1" x14ac:dyDescent="0.25">
      <c r="B93" s="32"/>
      <c r="C93" s="13" t="s">
        <v>26</v>
      </c>
      <c r="D93" s="8"/>
      <c r="E93" s="8"/>
      <c r="F93" s="4">
        <v>447</v>
      </c>
    </row>
    <row r="94" spans="2:6" ht="15" customHeight="1" x14ac:dyDescent="0.25">
      <c r="B94" s="27" t="s">
        <v>105</v>
      </c>
      <c r="C94" s="27" t="s">
        <v>2</v>
      </c>
      <c r="D94" s="3" t="s">
        <v>106</v>
      </c>
      <c r="E94" s="3" t="s">
        <v>107</v>
      </c>
      <c r="F94" s="4">
        <v>14</v>
      </c>
    </row>
    <row r="95" spans="2:6" ht="15" customHeight="1" x14ac:dyDescent="0.25">
      <c r="B95" s="28"/>
      <c r="C95" s="28"/>
      <c r="D95" s="3" t="s">
        <v>108</v>
      </c>
      <c r="E95" s="3" t="s">
        <v>82</v>
      </c>
      <c r="F95" s="4">
        <v>18</v>
      </c>
    </row>
    <row r="96" spans="2:6" ht="15" customHeight="1" x14ac:dyDescent="0.25">
      <c r="B96" s="28"/>
      <c r="C96" s="28"/>
      <c r="D96" s="3" t="s">
        <v>81</v>
      </c>
      <c r="E96" s="3" t="s">
        <v>82</v>
      </c>
      <c r="F96" s="4">
        <v>19</v>
      </c>
    </row>
    <row r="97" spans="2:6" ht="15" customHeight="1" x14ac:dyDescent="0.25">
      <c r="B97" s="28"/>
      <c r="C97" s="28"/>
      <c r="D97" s="3" t="s">
        <v>109</v>
      </c>
      <c r="E97" s="3" t="s">
        <v>110</v>
      </c>
      <c r="F97" s="4">
        <v>23</v>
      </c>
    </row>
    <row r="98" spans="2:6" ht="15" customHeight="1" x14ac:dyDescent="0.25">
      <c r="B98" s="28"/>
      <c r="C98" s="28"/>
      <c r="D98" s="3" t="s">
        <v>111</v>
      </c>
      <c r="E98" s="3" t="s">
        <v>107</v>
      </c>
      <c r="F98" s="4">
        <v>26</v>
      </c>
    </row>
    <row r="99" spans="2:6" ht="15" customHeight="1" x14ac:dyDescent="0.25">
      <c r="B99" s="28"/>
      <c r="C99" s="28"/>
      <c r="D99" s="3" t="s">
        <v>112</v>
      </c>
      <c r="E99" s="3" t="s">
        <v>82</v>
      </c>
      <c r="F99" s="4">
        <v>19</v>
      </c>
    </row>
    <row r="100" spans="2:6" ht="15" customHeight="1" x14ac:dyDescent="0.25">
      <c r="B100" s="28"/>
      <c r="C100" s="28"/>
      <c r="D100" s="3" t="s">
        <v>113</v>
      </c>
      <c r="E100" s="3" t="s">
        <v>82</v>
      </c>
      <c r="F100" s="4">
        <v>19</v>
      </c>
    </row>
    <row r="101" spans="2:6" ht="15" customHeight="1" x14ac:dyDescent="0.25">
      <c r="B101" s="28"/>
      <c r="C101" s="28"/>
      <c r="D101" s="3" t="s">
        <v>114</v>
      </c>
      <c r="E101" s="3" t="s">
        <v>107</v>
      </c>
      <c r="F101" s="4">
        <v>38</v>
      </c>
    </row>
    <row r="102" spans="2:6" ht="15" customHeight="1" x14ac:dyDescent="0.25">
      <c r="B102" s="28"/>
      <c r="C102" s="28"/>
      <c r="D102" s="3" t="s">
        <v>115</v>
      </c>
      <c r="E102" s="3" t="s">
        <v>82</v>
      </c>
      <c r="F102" s="4">
        <v>38</v>
      </c>
    </row>
    <row r="103" spans="2:6" ht="15" customHeight="1" x14ac:dyDescent="0.25">
      <c r="B103" s="28"/>
      <c r="C103" s="29"/>
      <c r="D103" s="6" t="s">
        <v>2</v>
      </c>
      <c r="E103" s="7"/>
      <c r="F103" s="4">
        <v>214</v>
      </c>
    </row>
    <row r="104" spans="2:6" ht="15" customHeight="1" x14ac:dyDescent="0.25">
      <c r="B104" s="28"/>
      <c r="C104" s="27" t="s">
        <v>46</v>
      </c>
      <c r="D104" s="3" t="s">
        <v>116</v>
      </c>
      <c r="E104" s="3" t="s">
        <v>107</v>
      </c>
      <c r="F104" s="4">
        <v>27</v>
      </c>
    </row>
    <row r="105" spans="2:6" ht="15" customHeight="1" x14ac:dyDescent="0.25">
      <c r="B105" s="28"/>
      <c r="C105" s="28"/>
      <c r="D105" s="3" t="s">
        <v>117</v>
      </c>
      <c r="E105" s="3" t="s">
        <v>107</v>
      </c>
      <c r="F105" s="4">
        <v>7</v>
      </c>
    </row>
    <row r="106" spans="2:6" ht="15" customHeight="1" x14ac:dyDescent="0.25">
      <c r="B106" s="28"/>
      <c r="C106" s="28"/>
      <c r="D106" s="3" t="s">
        <v>118</v>
      </c>
      <c r="E106" s="3" t="s">
        <v>107</v>
      </c>
      <c r="F106" s="4">
        <v>16</v>
      </c>
    </row>
    <row r="107" spans="2:6" ht="15" customHeight="1" x14ac:dyDescent="0.25">
      <c r="B107" s="28"/>
      <c r="C107" s="28"/>
      <c r="D107" s="3" t="s">
        <v>119</v>
      </c>
      <c r="E107" s="3" t="s">
        <v>107</v>
      </c>
      <c r="F107" s="4">
        <v>21</v>
      </c>
    </row>
    <row r="108" spans="2:6" ht="15" customHeight="1" x14ac:dyDescent="0.25">
      <c r="B108" s="28"/>
      <c r="C108" s="29"/>
      <c r="D108" s="6" t="s">
        <v>46</v>
      </c>
      <c r="E108" s="7"/>
      <c r="F108" s="4">
        <v>71</v>
      </c>
    </row>
    <row r="109" spans="2:6" ht="15" customHeight="1" x14ac:dyDescent="0.25">
      <c r="B109" s="29"/>
      <c r="C109" s="13" t="s">
        <v>26</v>
      </c>
      <c r="D109" s="8"/>
      <c r="E109" s="8"/>
      <c r="F109" s="4">
        <v>285</v>
      </c>
    </row>
    <row r="110" spans="2:6" ht="15" customHeight="1" x14ac:dyDescent="0.25">
      <c r="B110" s="11" t="s">
        <v>120</v>
      </c>
      <c r="C110" s="14"/>
      <c r="D110" s="9"/>
      <c r="E110" s="9"/>
      <c r="F110" s="4">
        <f>SUM(F109+F93+F61+F24)</f>
        <v>1784</v>
      </c>
    </row>
  </sheetData>
  <mergeCells count="22">
    <mergeCell ref="C81:C84"/>
    <mergeCell ref="C85:C92"/>
    <mergeCell ref="B1:F1"/>
    <mergeCell ref="C4:C23"/>
    <mergeCell ref="C25:C38"/>
    <mergeCell ref="C39:C53"/>
    <mergeCell ref="I27:J32"/>
    <mergeCell ref="H1:L1"/>
    <mergeCell ref="C94:C103"/>
    <mergeCell ref="C104:C108"/>
    <mergeCell ref="B25:B61"/>
    <mergeCell ref="B62:B93"/>
    <mergeCell ref="B94:B109"/>
    <mergeCell ref="I3:K3"/>
    <mergeCell ref="H4:H26"/>
    <mergeCell ref="I6:I7"/>
    <mergeCell ref="I9:I13"/>
    <mergeCell ref="I14:I26"/>
    <mergeCell ref="C54:C56"/>
    <mergeCell ref="C57:C60"/>
    <mergeCell ref="B4:B24"/>
    <mergeCell ref="C62:C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2020-11-20T11:12:11Z</dcterms:modified>
</cp:coreProperties>
</file>